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500"/>
  </bookViews>
  <sheets>
    <sheet name="Regime de Caixa" sheetId="1" r:id="rId1"/>
    <sheet name="Plan2" sheetId="2" r:id="rId2"/>
    <sheet name="Plan3" sheetId="3" r:id="rId3"/>
  </sheets>
  <definedNames>
    <definedName name="_xlnm.Print_Area" localSheetId="0">'Regime de Caixa'!$A$1:$J$25</definedName>
    <definedName name="j" localSheetId="0">'Regime de Caixa'!$A$1:$J$25</definedName>
    <definedName name="Print_Area_0" localSheetId="0">'Regime de Caixa'!$A$1:$J$25</definedName>
    <definedName name="Print_Area_0_0" localSheetId="0">'Regime de Caixa'!$A$1:$J$25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/>
  <c r="J10"/>
  <c r="J16"/>
  <c r="J12"/>
  <c r="I23"/>
  <c r="H23"/>
  <c r="G23"/>
  <c r="F23"/>
  <c r="E23"/>
  <c r="D23"/>
  <c r="C23"/>
  <c r="B23"/>
  <c r="J22"/>
  <c r="J21"/>
  <c r="J20"/>
  <c r="J19"/>
  <c r="J18"/>
  <c r="J17"/>
  <c r="J15"/>
  <c r="J14"/>
  <c r="J13"/>
  <c r="J23" l="1"/>
</calcChain>
</file>

<file path=xl/sharedStrings.xml><?xml version="1.0" encoding="utf-8"?>
<sst xmlns="http://schemas.openxmlformats.org/spreadsheetml/2006/main" count="32" uniqueCount="31">
  <si>
    <t>Composição das receitas mensais da Assembleia Legislativa do Estado de Santa Catarina por fontes de recursos - Exercício de 2017</t>
  </si>
  <si>
    <t>Mês/Ano</t>
  </si>
  <si>
    <t>Recursos ordinários recursos do tesouro RDL</t>
  </si>
  <si>
    <t>Recursos ordinários diversos</t>
  </si>
  <si>
    <t>Remuneração de disponibilidade bancária - Legislativo -rec tesouro - exercício corrente</t>
  </si>
  <si>
    <t>Contribuição previdenciária recursos de outras fontes exercício corrente</t>
  </si>
  <si>
    <t xml:space="preserve">Receitas diversas  Programa Pró - Emprego </t>
  </si>
  <si>
    <t>Receitas diversas  FUNDO SOCIAL  recursos do tesouro exercício corrente</t>
  </si>
  <si>
    <t>Receitas diversas       SEITEC  recursos do tesouro exercício corrente</t>
  </si>
  <si>
    <t>Recursos Patrimoniais primários recursos do tesouro  - exercício corrente</t>
  </si>
  <si>
    <t>TOTAL</t>
  </si>
  <si>
    <t>0.1.00.000000</t>
  </si>
  <si>
    <t>0.1.01.000000</t>
  </si>
  <si>
    <t>0.1.81.000000</t>
  </si>
  <si>
    <t>0.2.50.000000</t>
  </si>
  <si>
    <t>0.2.63.000000</t>
  </si>
  <si>
    <t>0.1.61.000000</t>
  </si>
  <si>
    <t>0.1.62.000000</t>
  </si>
  <si>
    <t>0.1.60.000000</t>
  </si>
  <si>
    <t>MÊS</t>
  </si>
  <si>
    <t>REC. LIQ.DISP.</t>
  </si>
  <si>
    <t>INDEN. REST.</t>
  </si>
  <si>
    <t>REND.APLIC.</t>
  </si>
  <si>
    <t>IPREV. F. 250</t>
  </si>
  <si>
    <t>PRÓ-EMPREGO</t>
  </si>
  <si>
    <t>FUNDO SOCIAL</t>
  </si>
  <si>
    <t>SEITEC</t>
  </si>
  <si>
    <t>CONTRATO BB</t>
  </si>
  <si>
    <t>Total</t>
  </si>
  <si>
    <t>Dados Extraídos do Sistema Integrado de Planejamento e Gestão Fiscal de Santa Catarina - SIGEF/SC</t>
  </si>
  <si>
    <t>Devolução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</si>
</sst>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mmmm\-yy;@"/>
    <numFmt numFmtId="166" formatCode="_-* #,##0.00_-;\-* #,##0.00_-;_-* \-??_-;_-@_-"/>
  </numFmts>
  <fonts count="9">
    <font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rgb="FF00B0F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DD9C3"/>
        <bgColor rgb="FFD7E4BD"/>
      </patternFill>
    </fill>
    <fill>
      <patternFill patternType="solid">
        <fgColor rgb="FFFFFFFF"/>
        <bgColor rgb="FFEEECE1"/>
      </patternFill>
    </fill>
    <fill>
      <patternFill patternType="solid">
        <fgColor rgb="FFD7E4BD"/>
        <bgColor rgb="FFDDD9C3"/>
      </patternFill>
    </fill>
    <fill>
      <patternFill patternType="solid">
        <fgColor rgb="FFEEECE1"/>
        <bgColor rgb="FFD7E4BD"/>
      </patternFill>
    </fill>
    <fill>
      <patternFill patternType="solid">
        <fgColor theme="2"/>
        <bgColor rgb="FFD7E4BD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rgb="FFDDD9C3"/>
      </patternFill>
    </fill>
    <fill>
      <patternFill patternType="solid">
        <fgColor theme="6" tint="0.59999389629810485"/>
        <bgColor rgb="FFD7E4BD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8" fillId="0" borderId="0" applyBorder="0" applyProtection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3" fillId="3" borderId="0" xfId="0" applyFont="1" applyFill="1" applyAlignment="1"/>
    <xf numFmtId="0" fontId="3" fillId="3" borderId="0" xfId="0" applyFont="1" applyFill="1" applyAlignment="1">
      <alignment horizontal="center"/>
    </xf>
    <xf numFmtId="0" fontId="0" fillId="3" borderId="0" xfId="0" applyFill="1"/>
    <xf numFmtId="164" fontId="4" fillId="2" borderId="2" xfId="1" applyFont="1" applyFill="1" applyBorder="1" applyAlignment="1" applyProtection="1">
      <alignment horizontal="center" vertical="center" wrapText="1"/>
    </xf>
    <xf numFmtId="164" fontId="4" fillId="2" borderId="4" xfId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>
      <alignment horizontal="center"/>
    </xf>
    <xf numFmtId="164" fontId="2" fillId="4" borderId="3" xfId="1" applyFont="1" applyFill="1" applyBorder="1" applyAlignment="1" applyProtection="1">
      <alignment horizontal="center"/>
    </xf>
    <xf numFmtId="165" fontId="5" fillId="5" borderId="3" xfId="0" applyNumberFormat="1" applyFont="1" applyFill="1" applyBorder="1" applyAlignment="1">
      <alignment horizontal="left" vertical="center"/>
    </xf>
    <xf numFmtId="164" fontId="5" fillId="5" borderId="3" xfId="1" applyFont="1" applyFill="1" applyBorder="1" applyAlignment="1" applyProtection="1">
      <alignment vertical="center"/>
    </xf>
    <xf numFmtId="164" fontId="0" fillId="0" borderId="0" xfId="0" applyNumberFormat="1"/>
    <xf numFmtId="165" fontId="5" fillId="4" borderId="3" xfId="0" applyNumberFormat="1" applyFont="1" applyFill="1" applyBorder="1" applyAlignment="1">
      <alignment horizontal="left" vertical="center"/>
    </xf>
    <xf numFmtId="164" fontId="5" fillId="4" borderId="3" xfId="1" applyFont="1" applyFill="1" applyBorder="1" applyAlignment="1" applyProtection="1">
      <alignment vertical="center"/>
    </xf>
    <xf numFmtId="166" fontId="0" fillId="0" borderId="0" xfId="0" applyNumberFormat="1"/>
    <xf numFmtId="0" fontId="2" fillId="2" borderId="3" xfId="0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164" fontId="2" fillId="4" borderId="1" xfId="1" applyFont="1" applyFill="1" applyBorder="1" applyAlignment="1" applyProtection="1">
      <alignment horizontal="center"/>
    </xf>
    <xf numFmtId="164" fontId="5" fillId="5" borderId="1" xfId="1" applyFont="1" applyFill="1" applyBorder="1" applyAlignment="1" applyProtection="1">
      <alignment vertical="center"/>
    </xf>
    <xf numFmtId="164" fontId="5" fillId="4" borderId="1" xfId="1" applyFont="1" applyFill="1" applyBorder="1" applyAlignment="1" applyProtection="1">
      <alignment vertical="center"/>
    </xf>
    <xf numFmtId="164" fontId="2" fillId="2" borderId="1" xfId="1" applyFont="1" applyFill="1" applyBorder="1" applyAlignment="1" applyProtection="1">
      <alignment vertical="center"/>
    </xf>
    <xf numFmtId="0" fontId="0" fillId="0" borderId="0" xfId="0" applyBorder="1"/>
    <xf numFmtId="0" fontId="0" fillId="7" borderId="0" xfId="0" applyFill="1"/>
    <xf numFmtId="164" fontId="5" fillId="0" borderId="0" xfId="1" applyFont="1" applyFill="1" applyBorder="1" applyAlignment="1" applyProtection="1">
      <alignment vertical="center"/>
    </xf>
    <xf numFmtId="0" fontId="0" fillId="0" borderId="0" xfId="0" applyFill="1" applyBorder="1"/>
    <xf numFmtId="165" fontId="5" fillId="6" borderId="3" xfId="0" applyNumberFormat="1" applyFont="1" applyFill="1" applyBorder="1" applyAlignment="1">
      <alignment horizontal="left" vertical="center"/>
    </xf>
    <xf numFmtId="164" fontId="5" fillId="6" borderId="3" xfId="1" applyFont="1" applyFill="1" applyBorder="1" applyAlignment="1" applyProtection="1">
      <alignment vertical="center"/>
    </xf>
    <xf numFmtId="164" fontId="5" fillId="6" borderId="1" xfId="1" applyFont="1" applyFill="1" applyBorder="1" applyAlignment="1" applyProtection="1">
      <alignment vertical="center"/>
    </xf>
    <xf numFmtId="165" fontId="5" fillId="8" borderId="3" xfId="0" applyNumberFormat="1" applyFont="1" applyFill="1" applyBorder="1" applyAlignment="1">
      <alignment horizontal="left" vertical="center"/>
    </xf>
    <xf numFmtId="164" fontId="5" fillId="9" borderId="3" xfId="1" applyFont="1" applyFill="1" applyBorder="1" applyAlignment="1" applyProtection="1">
      <alignment vertical="center"/>
    </xf>
    <xf numFmtId="164" fontId="5" fillId="8" borderId="3" xfId="1" applyFont="1" applyFill="1" applyBorder="1" applyAlignment="1" applyProtection="1">
      <alignment vertical="center"/>
    </xf>
    <xf numFmtId="164" fontId="5" fillId="8" borderId="1" xfId="1" applyFont="1" applyFill="1" applyBorder="1" applyAlignment="1" applyProtection="1">
      <alignment vertical="center"/>
    </xf>
    <xf numFmtId="0" fontId="0" fillId="10" borderId="0" xfId="0" applyFill="1"/>
    <xf numFmtId="0" fontId="0" fillId="0" borderId="0" xfId="0" applyFill="1"/>
    <xf numFmtId="164" fontId="0" fillId="0" borderId="0" xfId="0" applyNumberFormat="1" applyFill="1" applyBorder="1"/>
    <xf numFmtId="164" fontId="6" fillId="0" borderId="0" xfId="1" applyFont="1" applyFill="1" applyBorder="1" applyAlignment="1" applyProtection="1">
      <alignment vertical="center"/>
    </xf>
    <xf numFmtId="164" fontId="8" fillId="0" borderId="0" xfId="1" applyFill="1" applyBorder="1" applyProtection="1"/>
    <xf numFmtId="166" fontId="0" fillId="0" borderId="0" xfId="0" applyNumberFormat="1" applyFill="1"/>
    <xf numFmtId="0" fontId="0" fillId="0" borderId="0" xfId="0" applyFont="1" applyFill="1" applyBorder="1" applyAlignment="1">
      <alignment horizontal="right" wrapText="1"/>
    </xf>
    <xf numFmtId="0" fontId="1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4" fontId="4" fillId="2" borderId="1" xfId="1" applyFont="1" applyFill="1" applyBorder="1" applyAlignment="1" applyProtection="1">
      <alignment horizontal="center" vertical="center"/>
    </xf>
    <xf numFmtId="164" fontId="4" fillId="0" borderId="0" xfId="1" applyFont="1" applyBorder="1" applyAlignment="1" applyProtection="1">
      <alignment horizontal="center" vertical="center"/>
    </xf>
    <xf numFmtId="0" fontId="7" fillId="4" borderId="0" xfId="0" applyFont="1" applyFill="1" applyBorder="1" applyAlignment="1">
      <alignment horizontal="left" vertical="center"/>
    </xf>
  </cellXfs>
  <cellStyles count="2">
    <cellStyle name="Normal" xfId="0" builtinId="0"/>
    <cellStyle name="Separador de milhares" xfId="1" builtinId="3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CE1"/>
      <rgbColor rgb="FFCCFFFF"/>
      <rgbColor rgb="FF660066"/>
      <rgbColor rgb="FFFF8080"/>
      <rgbColor rgb="FF0066CC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971640</xdr:colOff>
      <xdr:row>2</xdr:row>
      <xdr:rowOff>111960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8229600" cy="49284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Z25"/>
  <sheetViews>
    <sheetView tabSelected="1" topLeftCell="A7" zoomScale="70" zoomScaleNormal="70" zoomScaleSheetLayoutView="70" zoomScalePageLayoutView="70" workbookViewId="0">
      <selection activeCell="E22" sqref="E22"/>
    </sheetView>
  </sheetViews>
  <sheetFormatPr defaultRowHeight="15"/>
  <cols>
    <col min="1" max="1" width="14.140625"/>
    <col min="2" max="2" width="17.85546875"/>
    <col min="3" max="3" width="16.5703125"/>
    <col min="4" max="4" width="20.28515625"/>
    <col min="5" max="5" width="15.140625"/>
    <col min="6" max="6" width="18.85546875"/>
    <col min="7" max="7" width="18.140625"/>
    <col min="8" max="8" width="16.42578125"/>
    <col min="9" max="9" width="16.7109375"/>
    <col min="10" max="10" width="17.85546875"/>
    <col min="11" max="11" width="14.7109375"/>
    <col min="12" max="12" width="16.140625"/>
    <col min="13" max="13" width="8.42578125"/>
    <col min="14" max="14" width="11.28515625"/>
    <col min="15" max="1025" width="8.42578125"/>
  </cols>
  <sheetData>
    <row r="3" spans="1:26" ht="15.75" customHeight="1"/>
    <row r="4" spans="1:26" ht="15.75" customHeight="1"/>
    <row r="5" spans="1:26" ht="44.25" customHeight="1">
      <c r="A5" s="39" t="s">
        <v>0</v>
      </c>
      <c r="B5" s="39"/>
      <c r="C5" s="39"/>
      <c r="D5" s="39"/>
      <c r="E5" s="39"/>
      <c r="F5" s="39"/>
      <c r="G5" s="39"/>
      <c r="H5" s="39"/>
      <c r="I5" s="39"/>
      <c r="J5" s="39"/>
      <c r="K5" s="1"/>
      <c r="L5" s="2"/>
      <c r="M5" s="2"/>
      <c r="N5" s="2"/>
      <c r="O5" s="2"/>
      <c r="P5" s="2"/>
    </row>
    <row r="6" spans="1:26" s="4" customFormat="1">
      <c r="A6" s="3"/>
      <c r="B6" s="3"/>
      <c r="C6" s="3"/>
      <c r="D6" s="3"/>
      <c r="E6" s="3"/>
      <c r="F6" s="3"/>
      <c r="G6" s="3"/>
      <c r="H6" s="3"/>
      <c r="I6" s="3"/>
      <c r="J6" s="3"/>
      <c r="K6" s="2"/>
      <c r="L6" s="2"/>
      <c r="M6" s="2"/>
      <c r="N6" s="2"/>
      <c r="O6" s="2"/>
    </row>
    <row r="7" spans="1:26" ht="75" customHeight="1">
      <c r="A7" s="40" t="s">
        <v>1</v>
      </c>
      <c r="B7" s="5" t="s">
        <v>2</v>
      </c>
      <c r="C7" s="5" t="s">
        <v>3</v>
      </c>
      <c r="D7" s="5" t="s">
        <v>4</v>
      </c>
      <c r="E7" s="5" t="s">
        <v>5</v>
      </c>
      <c r="F7" s="5" t="s">
        <v>6</v>
      </c>
      <c r="G7" s="5" t="s">
        <v>7</v>
      </c>
      <c r="H7" s="5" t="s">
        <v>8</v>
      </c>
      <c r="I7" s="5" t="s">
        <v>9</v>
      </c>
      <c r="J7" s="41" t="s">
        <v>10</v>
      </c>
      <c r="K7" s="42"/>
      <c r="L7" s="21"/>
      <c r="M7" s="21"/>
    </row>
    <row r="8" spans="1:26" ht="29.25" customHeight="1">
      <c r="A8" s="40"/>
      <c r="B8" s="6" t="s">
        <v>11</v>
      </c>
      <c r="C8" s="6" t="s">
        <v>12</v>
      </c>
      <c r="D8" s="6" t="s">
        <v>13</v>
      </c>
      <c r="E8" s="6" t="s">
        <v>14</v>
      </c>
      <c r="F8" s="6" t="s">
        <v>15</v>
      </c>
      <c r="G8" s="6" t="s">
        <v>16</v>
      </c>
      <c r="H8" s="6" t="s">
        <v>17</v>
      </c>
      <c r="I8" s="6" t="s">
        <v>18</v>
      </c>
      <c r="J8" s="41"/>
      <c r="K8" s="42"/>
      <c r="L8" s="21"/>
      <c r="M8" s="21"/>
    </row>
    <row r="9" spans="1:26" ht="24" customHeight="1">
      <c r="A9" s="7" t="s">
        <v>19</v>
      </c>
      <c r="B9" s="8" t="s">
        <v>20</v>
      </c>
      <c r="C9" s="8" t="s">
        <v>21</v>
      </c>
      <c r="D9" s="8" t="s">
        <v>22</v>
      </c>
      <c r="E9" s="8" t="s">
        <v>23</v>
      </c>
      <c r="F9" s="8" t="s">
        <v>24</v>
      </c>
      <c r="G9" s="8" t="s">
        <v>25</v>
      </c>
      <c r="H9" s="8" t="s">
        <v>26</v>
      </c>
      <c r="I9" s="8" t="s">
        <v>27</v>
      </c>
      <c r="J9" s="17" t="s">
        <v>10</v>
      </c>
      <c r="K9" s="24"/>
      <c r="L9" s="24"/>
      <c r="M9" s="24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s="22" customFormat="1" ht="24" customHeight="1">
      <c r="A10" s="25">
        <v>42736</v>
      </c>
      <c r="B10" s="26">
        <v>62299309.689999998</v>
      </c>
      <c r="C10" s="26"/>
      <c r="D10" s="26">
        <v>491421.44</v>
      </c>
      <c r="E10" s="26"/>
      <c r="F10" s="26">
        <v>0</v>
      </c>
      <c r="G10" s="26">
        <v>902452.19</v>
      </c>
      <c r="H10" s="26">
        <v>168371.91</v>
      </c>
      <c r="I10" s="26">
        <v>105723.8</v>
      </c>
      <c r="J10" s="27">
        <f>SUM(B10:I10)</f>
        <v>63967279.029999986</v>
      </c>
      <c r="K10" s="34"/>
      <c r="L10" s="35"/>
      <c r="M10" s="24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s="32" customFormat="1" ht="24" customHeight="1">
      <c r="A11" s="28">
        <v>42767</v>
      </c>
      <c r="B11" s="29">
        <v>53401115.880000003</v>
      </c>
      <c r="C11" s="30"/>
      <c r="D11" s="29">
        <v>504767.51</v>
      </c>
      <c r="E11" s="30"/>
      <c r="F11" s="29">
        <v>159630.65</v>
      </c>
      <c r="G11" s="29">
        <v>665047.97</v>
      </c>
      <c r="H11" s="29">
        <v>476128.09</v>
      </c>
      <c r="I11" s="29">
        <v>103270.7</v>
      </c>
      <c r="J11" s="31">
        <f>SUM(B11:I11)</f>
        <v>55309960.800000004</v>
      </c>
      <c r="K11" s="35"/>
      <c r="L11" s="35"/>
      <c r="M11" s="24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24" customHeight="1">
      <c r="A12" s="12" t="s">
        <v>30</v>
      </c>
      <c r="B12" s="13"/>
      <c r="C12" s="13"/>
      <c r="D12" s="13"/>
      <c r="E12" s="13"/>
      <c r="F12" s="13"/>
      <c r="G12" s="13">
        <v>-25068.33</v>
      </c>
      <c r="H12" s="13">
        <v>-17947.18</v>
      </c>
      <c r="I12" s="13"/>
      <c r="J12" s="19">
        <f t="shared" ref="J12:J22" si="0">SUM(B12:I12)</f>
        <v>-43015.51</v>
      </c>
      <c r="K12" s="35"/>
      <c r="L12" s="35"/>
      <c r="M12" s="24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s="22" customFormat="1" ht="24" customHeight="1">
      <c r="A13" s="25">
        <v>42795</v>
      </c>
      <c r="B13" s="26">
        <v>51031997.979999997</v>
      </c>
      <c r="C13" s="26"/>
      <c r="D13" s="26">
        <v>703931.77</v>
      </c>
      <c r="E13" s="26"/>
      <c r="F13" s="26">
        <v>164471.29</v>
      </c>
      <c r="G13" s="26">
        <v>553626.79</v>
      </c>
      <c r="H13" s="26">
        <v>455159.15</v>
      </c>
      <c r="I13" s="26">
        <v>108754.1</v>
      </c>
      <c r="J13" s="27">
        <f t="shared" si="0"/>
        <v>53017941.079999998</v>
      </c>
      <c r="K13" s="35"/>
      <c r="L13" s="35"/>
      <c r="M13" s="24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s="32" customFormat="1" ht="24" customHeight="1">
      <c r="A14" s="28">
        <v>42826</v>
      </c>
      <c r="B14" s="29">
        <v>50841845.780000001</v>
      </c>
      <c r="C14" s="30"/>
      <c r="D14" s="29">
        <v>515055.16</v>
      </c>
      <c r="E14" s="30"/>
      <c r="F14" s="29">
        <v>151071.75</v>
      </c>
      <c r="G14" s="29">
        <v>559424.13</v>
      </c>
      <c r="H14" s="29">
        <v>460895.71</v>
      </c>
      <c r="I14" s="29">
        <v>107263</v>
      </c>
      <c r="J14" s="31">
        <f t="shared" si="0"/>
        <v>52635555.530000001</v>
      </c>
      <c r="K14" s="35"/>
      <c r="L14" s="35"/>
      <c r="M14" s="24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s="22" customFormat="1" ht="24" customHeight="1">
      <c r="A15" s="25">
        <v>42856</v>
      </c>
      <c r="B15" s="26">
        <v>53215980.159999996</v>
      </c>
      <c r="C15" s="26"/>
      <c r="D15" s="26">
        <v>664734.81999999995</v>
      </c>
      <c r="E15" s="26"/>
      <c r="F15" s="26">
        <v>195508.48000000001</v>
      </c>
      <c r="G15" s="26">
        <v>637071</v>
      </c>
      <c r="H15" s="26">
        <v>1005865.24</v>
      </c>
      <c r="I15" s="26">
        <v>102982.1</v>
      </c>
      <c r="J15" s="27">
        <f t="shared" si="0"/>
        <v>55822141.799999997</v>
      </c>
      <c r="K15" s="35"/>
      <c r="L15" s="35"/>
      <c r="M15" s="24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s="32" customFormat="1" ht="24" customHeight="1">
      <c r="A16" s="28">
        <v>42887</v>
      </c>
      <c r="B16" s="29">
        <v>49674663.259999998</v>
      </c>
      <c r="C16" s="30"/>
      <c r="D16" s="29">
        <v>543036.19999999995</v>
      </c>
      <c r="E16" s="30"/>
      <c r="F16" s="29">
        <v>160915.65</v>
      </c>
      <c r="G16" s="29">
        <v>556340.02</v>
      </c>
      <c r="H16" s="29">
        <v>775970.63</v>
      </c>
      <c r="I16" s="29">
        <v>102404.9</v>
      </c>
      <c r="J16" s="31">
        <f t="shared" si="0"/>
        <v>51813330.660000004</v>
      </c>
      <c r="K16" s="36"/>
      <c r="L16" s="36"/>
      <c r="M16" s="36"/>
      <c r="N16" s="36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s="22" customFormat="1" ht="24" customHeight="1">
      <c r="A17" s="25">
        <v>42917</v>
      </c>
      <c r="B17" s="26">
        <v>52979246.780000001</v>
      </c>
      <c r="C17" s="26"/>
      <c r="D17" s="26">
        <v>431520.77</v>
      </c>
      <c r="E17" s="26"/>
      <c r="F17" s="26">
        <v>188577.82</v>
      </c>
      <c r="G17" s="26">
        <v>589112.82999999996</v>
      </c>
      <c r="H17" s="26">
        <v>132259.53</v>
      </c>
      <c r="I17" s="26">
        <v>101972</v>
      </c>
      <c r="J17" s="27">
        <f t="shared" si="0"/>
        <v>54422689.730000004</v>
      </c>
      <c r="K17" s="36"/>
      <c r="L17" s="36"/>
      <c r="M17" s="36"/>
      <c r="N17" s="36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s="32" customFormat="1" ht="24" customHeight="1">
      <c r="A18" s="28">
        <v>42948</v>
      </c>
      <c r="B18" s="29">
        <v>51634303.960000001</v>
      </c>
      <c r="C18" s="30"/>
      <c r="D18" s="29">
        <v>452641.02</v>
      </c>
      <c r="E18" s="30"/>
      <c r="F18" s="29">
        <v>183701.25</v>
      </c>
      <c r="G18" s="29">
        <v>536818.66</v>
      </c>
      <c r="H18" s="29">
        <v>134794.22</v>
      </c>
      <c r="I18" s="29">
        <v>101154.3</v>
      </c>
      <c r="J18" s="31">
        <f t="shared" si="0"/>
        <v>53043413.409999996</v>
      </c>
      <c r="K18" s="36"/>
      <c r="L18" s="36"/>
      <c r="M18" s="36"/>
      <c r="N18" s="36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24" customHeight="1">
      <c r="A19" s="9">
        <v>42979</v>
      </c>
      <c r="B19" s="10">
        <v>54247933.450000003</v>
      </c>
      <c r="C19" s="10"/>
      <c r="D19" s="10">
        <v>389455.86</v>
      </c>
      <c r="E19" s="10"/>
      <c r="F19" s="10">
        <v>186856.94</v>
      </c>
      <c r="G19" s="10">
        <v>566355.80000000005</v>
      </c>
      <c r="H19" s="10">
        <v>149211.57</v>
      </c>
      <c r="I19" s="10">
        <v>100913.8</v>
      </c>
      <c r="J19" s="18">
        <f t="shared" si="0"/>
        <v>55640727.419999994</v>
      </c>
      <c r="K19" s="23"/>
      <c r="L19" s="24"/>
      <c r="M19" s="24"/>
      <c r="N19" s="37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24" customHeight="1">
      <c r="A20" s="12">
        <v>43009</v>
      </c>
      <c r="B20" s="13">
        <v>55134015.780000001</v>
      </c>
      <c r="C20" s="13"/>
      <c r="D20" s="13">
        <v>435277.09</v>
      </c>
      <c r="E20" s="13"/>
      <c r="F20" s="13">
        <v>207828.47</v>
      </c>
      <c r="G20" s="13">
        <v>597625.55000000005</v>
      </c>
      <c r="H20" s="13">
        <v>147841.16</v>
      </c>
      <c r="I20" s="13">
        <v>101250.5</v>
      </c>
      <c r="J20" s="19">
        <f t="shared" si="0"/>
        <v>56623838.549999997</v>
      </c>
      <c r="K20" s="23"/>
      <c r="L20" s="24"/>
      <c r="M20" s="24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24" customHeight="1">
      <c r="A21" s="9">
        <v>43040</v>
      </c>
      <c r="B21" s="10">
        <v>53871024.630000003</v>
      </c>
      <c r="C21" s="10"/>
      <c r="D21" s="10">
        <v>371305.23</v>
      </c>
      <c r="E21" s="10"/>
      <c r="F21" s="10">
        <v>214634.23</v>
      </c>
      <c r="G21" s="10">
        <v>562182.96</v>
      </c>
      <c r="H21" s="10">
        <v>273262.15999999997</v>
      </c>
      <c r="I21" s="10">
        <v>100769.5</v>
      </c>
      <c r="J21" s="18">
        <f t="shared" si="0"/>
        <v>55393178.709999993</v>
      </c>
      <c r="K21" s="38"/>
      <c r="L21" s="24"/>
      <c r="M21" s="24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24" customHeight="1">
      <c r="A22" s="12">
        <v>43070</v>
      </c>
      <c r="B22" s="13">
        <v>52732771.299999997</v>
      </c>
      <c r="C22" s="13"/>
      <c r="D22" s="13">
        <v>195840.14</v>
      </c>
      <c r="E22" s="13"/>
      <c r="F22" s="13">
        <v>219269.56</v>
      </c>
      <c r="G22" s="13">
        <v>588219.26</v>
      </c>
      <c r="H22" s="13">
        <v>415180.86</v>
      </c>
      <c r="I22" s="13">
        <v>101539.1</v>
      </c>
      <c r="J22" s="19">
        <f t="shared" si="0"/>
        <v>54252820.219999999</v>
      </c>
      <c r="K22" s="35"/>
      <c r="L22" s="24"/>
      <c r="M22" s="24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24" customHeight="1">
      <c r="A23" s="15" t="s">
        <v>28</v>
      </c>
      <c r="B23" s="16">
        <f t="shared" ref="B23:J23" si="1">SUM(B10:B22)</f>
        <v>641064208.64999986</v>
      </c>
      <c r="C23" s="16">
        <f t="shared" si="1"/>
        <v>0</v>
      </c>
      <c r="D23" s="16">
        <f t="shared" si="1"/>
        <v>5698987.0099999988</v>
      </c>
      <c r="E23" s="16">
        <f t="shared" si="1"/>
        <v>0</v>
      </c>
      <c r="F23" s="16">
        <f t="shared" si="1"/>
        <v>2032466.09</v>
      </c>
      <c r="G23" s="16">
        <f t="shared" si="1"/>
        <v>7289208.8299999991</v>
      </c>
      <c r="H23" s="16">
        <f t="shared" si="1"/>
        <v>4576993.05</v>
      </c>
      <c r="I23" s="16">
        <f t="shared" si="1"/>
        <v>1237997.8000000003</v>
      </c>
      <c r="J23" s="20">
        <f t="shared" si="1"/>
        <v>661899861.43000007</v>
      </c>
      <c r="K23" s="34"/>
      <c r="L23" s="24"/>
      <c r="M23" s="24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>
      <c r="B24" s="14"/>
      <c r="C24" s="14"/>
      <c r="I24" s="14"/>
      <c r="J24" s="1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21" customHeight="1">
      <c r="A25" s="43" t="s">
        <v>29</v>
      </c>
      <c r="B25" s="43"/>
      <c r="C25" s="43"/>
      <c r="D25" s="43"/>
      <c r="E25" s="43"/>
      <c r="F25" s="43"/>
      <c r="G25" s="43"/>
      <c r="H25" s="43"/>
      <c r="I25" s="43"/>
      <c r="J25" s="43"/>
      <c r="K25" s="11"/>
    </row>
  </sheetData>
  <mergeCells count="5">
    <mergeCell ref="A5:J5"/>
    <mergeCell ref="A7:A8"/>
    <mergeCell ref="J7:J8"/>
    <mergeCell ref="K7:K8"/>
    <mergeCell ref="A25:J25"/>
  </mergeCells>
  <pageMargins left="0.98425196850393704" right="0.51181102362204722" top="0.78740157480314965" bottom="0.78740157480314965" header="0.51181102362204722" footer="0.51181102362204722"/>
  <pageSetup paperSize="9" scale="75" firstPageNumber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pageBreakPreview" workbookViewId="0"/>
  </sheetViews>
  <sheetFormatPr defaultRowHeight="15"/>
  <cols>
    <col min="1" max="1025" width="8.42578125"/>
  </cols>
  <sheetData/>
  <pageMargins left="0.51180555555555496" right="0.51180555555555496" top="0.78749999999999998" bottom="0.78749999999999998" header="0.51180555555555496" footer="0.51180555555555496"/>
  <pageSetup paperSize="9" firstPageNumber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pageBreakPreview" workbookViewId="0"/>
  </sheetViews>
  <sheetFormatPr defaultRowHeight="15"/>
  <cols>
    <col min="1" max="1025" width="8.42578125"/>
  </cols>
  <sheetData/>
  <pageMargins left="0.51180555555555496" right="0.51180555555555496" top="0.78749999999999998" bottom="0.78749999999999998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Regime de Caixa</vt:lpstr>
      <vt:lpstr>Plan2</vt:lpstr>
      <vt:lpstr>Plan3</vt:lpstr>
      <vt:lpstr>'Regime de Caixa'!Area_de_impressao</vt:lpstr>
      <vt:lpstr>'Regime de Caixa'!j</vt:lpstr>
      <vt:lpstr>'Regime de Caixa'!Print_Area_0</vt:lpstr>
      <vt:lpstr>'Regime de Caixa'!Print_Area_0_0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VVF000</dc:creator>
  <cp:lastModifiedBy>trsls7229</cp:lastModifiedBy>
  <cp:revision>7</cp:revision>
  <cp:lastPrinted>2018-02-05T17:13:34Z</cp:lastPrinted>
  <dcterms:created xsi:type="dcterms:W3CDTF">2010-03-30T14:30:36Z</dcterms:created>
  <dcterms:modified xsi:type="dcterms:W3CDTF">2018-09-27T19:32:39Z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